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2120" windowHeight="9120"/>
  </bookViews>
  <sheets>
    <sheet name="Foglio1" sheetId="2" r:id="rId1"/>
    <sheet name="Foglio2" sheetId="3" r:id="rId2"/>
    <sheet name="Foglio3" sheetId="4" r:id="rId3"/>
  </sheets>
  <calcPr calcId="125725"/>
</workbook>
</file>

<file path=xl/calcChain.xml><?xml version="1.0" encoding="utf-8"?>
<calcChain xmlns="http://schemas.openxmlformats.org/spreadsheetml/2006/main">
  <c r="N19" i="2"/>
  <c r="O19"/>
  <c r="O4"/>
  <c r="O30"/>
  <c r="O15"/>
  <c r="N11"/>
  <c r="N34"/>
  <c r="N35"/>
  <c r="O11"/>
</calcChain>
</file>

<file path=xl/sharedStrings.xml><?xml version="1.0" encoding="utf-8"?>
<sst xmlns="http://schemas.openxmlformats.org/spreadsheetml/2006/main" count="56" uniqueCount="46">
  <si>
    <t>A</t>
  </si>
  <si>
    <t>B</t>
  </si>
  <si>
    <t>C</t>
  </si>
  <si>
    <t>D</t>
  </si>
  <si>
    <t>E</t>
  </si>
  <si>
    <t>Da definire da parte della UNITA' AMMINISTRATIVA</t>
  </si>
  <si>
    <t>Da definire da parte del CONSIGLIO DI AMMINISTRAZIONE</t>
  </si>
  <si>
    <t>TOTALE</t>
  </si>
  <si>
    <t>(variabile)</t>
  </si>
  <si>
    <t>-------------------------------------------------------------------------------------------------------------------------------------------------------------------------------------------------------------------------------</t>
  </si>
  <si>
    <t xml:space="preserve">Da definire da parte del RESPONSABILE DELL'ATTIVITA' </t>
  </si>
  <si>
    <t>Da definire da parte del RESPONSABILE DELL'ATTIVITA'</t>
  </si>
  <si>
    <t>(PER RICERCHE, COMMESSE DI DIDATTICA, CONSULENZE, PRESTAZIONI NON RICORRENTI, PRESTAZIONI A TARIFFA)</t>
  </si>
  <si>
    <t>e delle imposte</t>
  </si>
  <si>
    <t>Percentuale ripartita al personale</t>
  </si>
  <si>
    <t>zero</t>
  </si>
  <si>
    <t>Ritenuta da applicare</t>
  </si>
  <si>
    <t>definita come percentuale sul corrispettivo totale in misura correlata alla percentuale per compensi al personale dipendente (voce A) secondo la seguente tabella:</t>
  </si>
  <si>
    <t>importo</t>
  </si>
  <si>
    <t>IMPORTO PER COMPENSI AL PERSONALE DIPENDENTE</t>
  </si>
  <si>
    <t xml:space="preserve">IMPORTO PER ACQUISIZIONE DI BENI E SERVIZI E ALTRI COSTI CONNESSI ALLE ATTIVITA' </t>
  </si>
  <si>
    <t>importo per compensi al personale dipendente, al lordo degli oneri a carico dell'Amministrazione</t>
  </si>
  <si>
    <t>Importo per acquisti / noleggi / contratti a personale non dipendente e altri costi, al lordo degli oneri a carico dell'Amministrazione</t>
  </si>
  <si>
    <t>IMPORTO PER USO SPAZI ATTREZZATURE E SERVIZI DELL'UNITA' AMMINISTRATIVA</t>
  </si>
  <si>
    <t>Quota destinata al Fondo per lo Sviluppo della Ricerca di Ateneo ed alla copertura delle spese generali di Ateneo</t>
  </si>
  <si>
    <t>(complessivamente stabilita nella misura del 2,5% del corrispettivo totale)</t>
  </si>
  <si>
    <t>% perc.</t>
  </si>
  <si>
    <t>Importo per uso di attrezzature e servizi forniti dall'Unità Amministrativa per lo svolgimento dell'attività</t>
  </si>
  <si>
    <t xml:space="preserve">Quota destinata al Fondo Comune di Ateneo </t>
  </si>
  <si>
    <t>ISTRUZIONI PER LA COMPILAZIONE</t>
  </si>
  <si>
    <t>(il totale della colonna percentuale deve essere sempre pari a 100%)</t>
  </si>
  <si>
    <t>differenza rispetto al 100%</t>
  </si>
  <si>
    <t>cognome</t>
  </si>
  <si>
    <t>nome</t>
  </si>
  <si>
    <t>N. IDENTIFICATIVO Anagrafe delle Prestazioni</t>
  </si>
  <si>
    <t>n. matricola</t>
  </si>
  <si>
    <t xml:space="preserve">La tabella è già impostata con le formule corrette. L'operatore deve agire solo sulle caselle con sfondo azzurro. </t>
  </si>
  <si>
    <t>percentuale</t>
  </si>
  <si>
    <t>Va inserito in primo luogo l'importo della convenzione, quindi le percentuali delle lettere A e C.</t>
  </si>
  <si>
    <t>QUOTA DESTINATA AL FONDO PER LO SVILUPPO DELLA RICERCA DI ATENEO - SPESE GENERALI DI ATENEO</t>
  </si>
  <si>
    <t>QUOTA DESTINATA AL FONDO COMUNE DI ATENEO</t>
  </si>
  <si>
    <t>fino al 24,49%</t>
  </si>
  <si>
    <t>TABELLA RIPARTIZIONE CONTO TERZI - FATTURE EMESSE NEL 2015</t>
  </si>
  <si>
    <t>dal 56,50%</t>
  </si>
  <si>
    <t>dal 24,50% al 56,49%</t>
  </si>
  <si>
    <t>(aggiornamento CdA 19/12/2014)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</si>
</sst>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u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9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11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0" borderId="1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3" xfId="0" applyFont="1" applyBorder="1" applyProtection="1">
      <protection locked="0"/>
    </xf>
    <xf numFmtId="0" fontId="8" fillId="0" borderId="0" xfId="0" applyFont="1" applyProtection="1">
      <protection locked="0"/>
    </xf>
    <xf numFmtId="0" fontId="7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4" fillId="0" borderId="3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4" fillId="0" borderId="4" xfId="0" applyFont="1" applyBorder="1" applyProtection="1">
      <protection locked="0"/>
    </xf>
    <xf numFmtId="4" fontId="8" fillId="0" borderId="3" xfId="0" applyNumberFormat="1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9" xfId="0" applyFont="1" applyBorder="1" applyProtection="1">
      <protection locked="0"/>
    </xf>
    <xf numFmtId="10" fontId="8" fillId="0" borderId="9" xfId="0" applyNumberFormat="1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11" xfId="0" applyFont="1" applyBorder="1" applyProtection="1">
      <protection locked="0"/>
    </xf>
    <xf numFmtId="10" fontId="8" fillId="0" borderId="11" xfId="0" applyNumberFormat="1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3" xfId="0" applyFont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4" fillId="0" borderId="0" xfId="0" quotePrefix="1" applyFont="1" applyProtection="1">
      <protection locked="0"/>
    </xf>
    <xf numFmtId="0" fontId="0" fillId="2" borderId="0" xfId="0" applyFill="1" applyProtection="1"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4" fontId="1" fillId="0" borderId="3" xfId="0" applyNumberFormat="1" applyFont="1" applyFill="1" applyBorder="1" applyProtection="1"/>
    <xf numFmtId="10" fontId="1" fillId="0" borderId="3" xfId="0" applyNumberFormat="1" applyFont="1" applyFill="1" applyBorder="1" applyProtection="1"/>
    <xf numFmtId="10" fontId="1" fillId="0" borderId="2" xfId="0" applyNumberFormat="1" applyFont="1" applyFill="1" applyBorder="1" applyProtection="1"/>
    <xf numFmtId="10" fontId="4" fillId="0" borderId="0" xfId="0" applyNumberFormat="1" applyFont="1" applyFill="1" applyBorder="1" applyProtection="1"/>
    <xf numFmtId="0" fontId="12" fillId="0" borderId="0" xfId="0" applyFont="1" applyProtection="1">
      <protection locked="0"/>
    </xf>
    <xf numFmtId="0" fontId="6" fillId="0" borderId="6" xfId="0" applyFont="1" applyBorder="1" applyProtection="1">
      <protection locked="0"/>
    </xf>
    <xf numFmtId="0" fontId="0" fillId="0" borderId="2" xfId="0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2" xfId="0" applyFont="1" applyBorder="1" applyAlignment="1" applyProtection="1">
      <alignment wrapText="1"/>
      <protection locked="0"/>
    </xf>
    <xf numFmtId="10" fontId="1" fillId="0" borderId="3" xfId="0" applyNumberFormat="1" applyFont="1" applyFill="1" applyBorder="1" applyProtection="1">
      <protection locked="0"/>
    </xf>
    <xf numFmtId="4" fontId="1" fillId="3" borderId="4" xfId="0" applyNumberFormat="1" applyFont="1" applyFill="1" applyBorder="1" applyProtection="1">
      <protection locked="0"/>
    </xf>
    <xf numFmtId="10" fontId="1" fillId="3" borderId="3" xfId="0" applyNumberFormat="1" applyFont="1" applyFill="1" applyBorder="1" applyProtection="1">
      <protection locked="0"/>
    </xf>
    <xf numFmtId="10" fontId="1" fillId="3" borderId="12" xfId="0" applyNumberFormat="1" applyFont="1" applyFill="1" applyBorder="1" applyProtection="1">
      <protection locked="0"/>
    </xf>
    <xf numFmtId="0" fontId="4" fillId="0" borderId="2" xfId="0" applyFont="1" applyBorder="1" applyProtection="1">
      <protection locked="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workbookViewId="0">
      <selection activeCell="D36" sqref="D36"/>
    </sheetView>
  </sheetViews>
  <sheetFormatPr defaultRowHeight="12.75"/>
  <cols>
    <col min="1" max="1" width="6.5703125" style="17" customWidth="1"/>
    <col min="2" max="2" width="11.85546875" style="17" customWidth="1"/>
    <col min="3" max="3" width="12.28515625" style="17" customWidth="1"/>
    <col min="4" max="4" width="14" style="17" customWidth="1"/>
    <col min="5" max="5" width="13.28515625" style="17" customWidth="1"/>
    <col min="6" max="6" width="17.85546875" style="17" customWidth="1"/>
    <col min="7" max="7" width="15.85546875" style="17" customWidth="1"/>
    <col min="8" max="9" width="9.140625" style="17"/>
    <col min="10" max="10" width="7.42578125" style="17" customWidth="1"/>
    <col min="11" max="11" width="9.140625" style="17"/>
    <col min="12" max="12" width="6" style="17" customWidth="1"/>
    <col min="13" max="13" width="7.85546875" style="17" customWidth="1"/>
    <col min="14" max="14" width="11.7109375" style="17" customWidth="1"/>
    <col min="15" max="15" width="13.42578125" style="17" customWidth="1"/>
    <col min="16" max="16384" width="9.140625" style="17"/>
  </cols>
  <sheetData>
    <row r="1" spans="1:15" s="4" customFormat="1" ht="18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5" s="7" customFormat="1" ht="18">
      <c r="A2" s="5" t="s">
        <v>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s="4" customFormat="1" ht="18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26</v>
      </c>
      <c r="O3" s="9" t="s">
        <v>18</v>
      </c>
    </row>
    <row r="4" spans="1:15" s="12" customFormat="1" ht="15.75">
      <c r="A4" s="10" t="s">
        <v>0</v>
      </c>
      <c r="B4" s="11" t="s">
        <v>19</v>
      </c>
      <c r="N4" s="61">
        <v>0</v>
      </c>
      <c r="O4" s="49">
        <f>O27*N4</f>
        <v>0</v>
      </c>
    </row>
    <row r="5" spans="1:15" s="14" customFormat="1" ht="11.25">
      <c r="A5" s="13"/>
      <c r="B5" s="14" t="s">
        <v>8</v>
      </c>
      <c r="N5" s="15"/>
      <c r="O5" s="13"/>
    </row>
    <row r="6" spans="1:15">
      <c r="A6" s="16"/>
      <c r="B6" s="17" t="s">
        <v>21</v>
      </c>
      <c r="N6" s="18"/>
      <c r="O6" s="16"/>
    </row>
    <row r="7" spans="1:15" ht="39.75" customHeight="1">
      <c r="A7" s="16"/>
      <c r="B7" s="56" t="s">
        <v>35</v>
      </c>
      <c r="C7" s="56" t="s">
        <v>32</v>
      </c>
      <c r="D7" s="56" t="s">
        <v>33</v>
      </c>
      <c r="E7" s="62" t="s">
        <v>37</v>
      </c>
      <c r="F7" s="56" t="s">
        <v>18</v>
      </c>
      <c r="G7" s="57" t="s">
        <v>34</v>
      </c>
      <c r="N7" s="18"/>
      <c r="O7" s="16"/>
    </row>
    <row r="8" spans="1:15">
      <c r="A8" s="16"/>
      <c r="B8" s="55"/>
      <c r="C8" s="55"/>
      <c r="D8" s="55"/>
      <c r="E8" s="55"/>
      <c r="F8" s="55"/>
      <c r="G8" s="55"/>
      <c r="N8" s="18"/>
      <c r="O8" s="16"/>
    </row>
    <row r="9" spans="1:15">
      <c r="A9" s="16"/>
      <c r="B9" s="55"/>
      <c r="C9" s="55"/>
      <c r="D9" s="55"/>
      <c r="E9" s="55"/>
      <c r="F9" s="55"/>
      <c r="G9" s="55"/>
      <c r="N9" s="18"/>
      <c r="O9" s="16"/>
    </row>
    <row r="10" spans="1:1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  <c r="O10" s="19"/>
    </row>
    <row r="11" spans="1:15" s="12" customFormat="1" ht="15.75">
      <c r="A11" s="10" t="s">
        <v>1</v>
      </c>
      <c r="B11" s="11" t="s">
        <v>20</v>
      </c>
      <c r="N11" s="58">
        <f>100%-N4-N19-N15-N30</f>
        <v>0.91499999999999992</v>
      </c>
      <c r="O11" s="49">
        <f>O34*N11</f>
        <v>9150</v>
      </c>
    </row>
    <row r="12" spans="1:15" s="14" customFormat="1" ht="11.25">
      <c r="A12" s="13"/>
      <c r="B12" s="14" t="s">
        <v>8</v>
      </c>
      <c r="N12" s="15"/>
      <c r="O12" s="13"/>
    </row>
    <row r="13" spans="1:15">
      <c r="A13" s="16"/>
      <c r="B13" s="17" t="s">
        <v>22</v>
      </c>
      <c r="N13" s="18"/>
      <c r="O13" s="16"/>
    </row>
    <row r="14" spans="1:1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19"/>
    </row>
    <row r="15" spans="1:15" s="12" customFormat="1" ht="15.75">
      <c r="A15" s="10" t="s">
        <v>2</v>
      </c>
      <c r="B15" s="11" t="s">
        <v>23</v>
      </c>
      <c r="N15" s="60">
        <v>0</v>
      </c>
      <c r="O15" s="49">
        <f>O34*N15</f>
        <v>0</v>
      </c>
    </row>
    <row r="16" spans="1:15" s="14" customFormat="1" ht="11.25">
      <c r="A16" s="13"/>
      <c r="B16" s="14" t="s">
        <v>8</v>
      </c>
      <c r="N16" s="15"/>
      <c r="O16" s="13"/>
    </row>
    <row r="17" spans="1:15">
      <c r="A17" s="16"/>
      <c r="B17" s="17" t="s">
        <v>27</v>
      </c>
      <c r="N17" s="18"/>
      <c r="O17" s="16"/>
    </row>
    <row r="18" spans="1:1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19"/>
    </row>
    <row r="19" spans="1:15" s="12" customFormat="1" ht="15.75">
      <c r="A19" s="10" t="s">
        <v>3</v>
      </c>
      <c r="B19" s="11" t="s">
        <v>39</v>
      </c>
      <c r="N19" s="50">
        <f>IF(N4&gt;0.5649,0.208,IF(N4&gt;0.2449,0.178,IF(N4&gt;0,0.154,0.06)))</f>
        <v>0.06</v>
      </c>
      <c r="O19" s="49">
        <f>O34*N19</f>
        <v>600</v>
      </c>
    </row>
    <row r="20" spans="1:15" s="14" customFormat="1" ht="11.25">
      <c r="A20" s="13"/>
      <c r="B20" s="14" t="s">
        <v>17</v>
      </c>
      <c r="N20" s="15"/>
      <c r="O20" s="22"/>
    </row>
    <row r="21" spans="1:15" s="14" customFormat="1" ht="11.25">
      <c r="A21" s="13"/>
      <c r="C21" s="23" t="s">
        <v>14</v>
      </c>
      <c r="D21" s="24"/>
      <c r="E21" s="25"/>
      <c r="F21" s="24" t="s">
        <v>16</v>
      </c>
      <c r="G21" s="25"/>
      <c r="N21" s="15"/>
      <c r="O21" s="13"/>
    </row>
    <row r="22" spans="1:15" s="14" customFormat="1" ht="11.25">
      <c r="A22" s="13"/>
      <c r="C22" s="26" t="s">
        <v>15</v>
      </c>
      <c r="D22" s="27"/>
      <c r="E22" s="28"/>
      <c r="G22" s="29">
        <v>0.06</v>
      </c>
      <c r="N22" s="15"/>
      <c r="O22" s="13"/>
    </row>
    <row r="23" spans="1:15" s="14" customFormat="1" ht="11.25">
      <c r="A23" s="13"/>
      <c r="C23" s="26" t="s">
        <v>41</v>
      </c>
      <c r="D23" s="27"/>
      <c r="E23" s="28"/>
      <c r="G23" s="29">
        <v>0.154</v>
      </c>
      <c r="N23" s="15"/>
      <c r="O23" s="13"/>
    </row>
    <row r="24" spans="1:15" s="14" customFormat="1" ht="11.25">
      <c r="A24" s="13"/>
      <c r="C24" s="26" t="s">
        <v>44</v>
      </c>
      <c r="D24" s="27"/>
      <c r="E24" s="28"/>
      <c r="G24" s="29">
        <v>0.17799999999999999</v>
      </c>
      <c r="N24" s="15"/>
      <c r="O24" s="13"/>
    </row>
    <row r="25" spans="1:15" s="14" customFormat="1" ht="11.25">
      <c r="A25" s="13"/>
      <c r="C25" s="30" t="s">
        <v>43</v>
      </c>
      <c r="D25" s="31"/>
      <c r="E25" s="32"/>
      <c r="F25" s="30"/>
      <c r="G25" s="33">
        <v>0.20799999999999999</v>
      </c>
      <c r="N25" s="15"/>
      <c r="O25" s="13"/>
    </row>
    <row r="26" spans="1:15" s="14" customFormat="1" ht="11.25">
      <c r="A26" s="13"/>
      <c r="N26" s="15"/>
      <c r="O26" s="13"/>
    </row>
    <row r="27" spans="1:15" s="36" customFormat="1">
      <c r="A27" s="34"/>
      <c r="B27" s="35" t="s">
        <v>24</v>
      </c>
      <c r="N27" s="37"/>
      <c r="O27" s="34"/>
    </row>
    <row r="28" spans="1:15" s="36" customFormat="1">
      <c r="A28" s="34"/>
      <c r="B28" s="35" t="s">
        <v>13</v>
      </c>
      <c r="N28" s="37"/>
      <c r="O28" s="34"/>
    </row>
    <row r="29" spans="1:1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19"/>
    </row>
    <row r="30" spans="1:15" s="12" customFormat="1" ht="15.75">
      <c r="A30" s="10" t="s">
        <v>4</v>
      </c>
      <c r="B30" s="11" t="s">
        <v>40</v>
      </c>
      <c r="I30" s="35"/>
      <c r="N30" s="50">
        <v>2.5000000000000001E-2</v>
      </c>
      <c r="O30" s="49">
        <f>O34*N30</f>
        <v>250</v>
      </c>
    </row>
    <row r="31" spans="1:15" s="14" customFormat="1" ht="11.25">
      <c r="A31" s="13"/>
      <c r="B31" s="14" t="s">
        <v>25</v>
      </c>
      <c r="N31" s="38"/>
      <c r="O31" s="13"/>
    </row>
    <row r="32" spans="1:15">
      <c r="A32" s="16"/>
      <c r="B32" s="17" t="s">
        <v>28</v>
      </c>
      <c r="N32" s="39"/>
      <c r="O32" s="16"/>
    </row>
    <row r="33" spans="1:15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19"/>
    </row>
    <row r="34" spans="1:15" s="12" customFormat="1" ht="15.75">
      <c r="A34" s="40" t="s">
        <v>7</v>
      </c>
      <c r="B34" s="41"/>
      <c r="C34" s="54" t="s">
        <v>30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51">
        <f>SUM(N4,N11,N15,N19,N30)</f>
        <v>0.99999999999999989</v>
      </c>
      <c r="O34" s="59">
        <v>10000</v>
      </c>
    </row>
    <row r="35" spans="1:15" s="12" customFormat="1" ht="15.7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8" t="s">
        <v>31</v>
      </c>
      <c r="N35" s="52">
        <f>1-N34</f>
        <v>0</v>
      </c>
      <c r="O35" s="17"/>
    </row>
    <row r="36" spans="1:15">
      <c r="A36" s="43" t="s">
        <v>45</v>
      </c>
      <c r="C36" s="44"/>
      <c r="D36" s="44"/>
      <c r="E36" s="44"/>
      <c r="F36" s="44"/>
      <c r="G36" s="44"/>
    </row>
    <row r="37" spans="1:15" s="11" customFormat="1">
      <c r="A37" s="45" t="s">
        <v>9</v>
      </c>
    </row>
    <row r="38" spans="1:15">
      <c r="A38" s="46" t="s">
        <v>0</v>
      </c>
      <c r="B38" s="46" t="s">
        <v>10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1:15">
      <c r="A39" s="46" t="s">
        <v>1</v>
      </c>
      <c r="B39" s="46" t="s">
        <v>11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5">
      <c r="A40" s="46" t="s">
        <v>2</v>
      </c>
      <c r="B40" s="46" t="s">
        <v>5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5">
      <c r="A41" s="46" t="s">
        <v>3</v>
      </c>
      <c r="B41" s="46" t="s">
        <v>6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5">
      <c r="A42" s="46" t="s">
        <v>4</v>
      </c>
      <c r="B42" s="46" t="s">
        <v>6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1:15" s="11" customFormat="1">
      <c r="A43" s="45" t="s">
        <v>9</v>
      </c>
    </row>
    <row r="44" spans="1:15">
      <c r="A44" s="53" t="s">
        <v>29</v>
      </c>
      <c r="B44" s="53"/>
      <c r="C44" s="53"/>
      <c r="D44" s="53"/>
    </row>
    <row r="45" spans="1:15">
      <c r="A45" s="17" t="s">
        <v>36</v>
      </c>
    </row>
    <row r="46" spans="1:15">
      <c r="A46" s="35" t="s">
        <v>38</v>
      </c>
    </row>
  </sheetData>
  <phoneticPr fontId="0" type="noConversion"/>
  <dataValidations count="1">
    <dataValidation type="decimal" errorStyle="information" allowBlank="1" showErrorMessage="1" errorTitle="ATTENZIONE" error="La % al personale NON può superare il 76,70 %_x000a_Premere Annulla" sqref="N4">
      <formula1>0</formula1>
      <formula2>0.767</formula2>
    </dataValidation>
  </dataValidations>
  <pageMargins left="0.17" right="0.23" top="0.33" bottom="0.22" header="0.24" footer="0.16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7" sqref="D27"/>
    </sheetView>
  </sheetViews>
  <sheetFormatPr defaultRowHeight="12.75"/>
  <sheetData/>
  <phoneticPr fontId="0" type="noConversion"/>
  <pageMargins left="0.78740157480314965" right="0.78740157480314965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Prof. Del Bimbo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Università degli Studi di Firenze</dc:creator>
  <cp:lastModifiedBy>Gioi Gonnella</cp:lastModifiedBy>
  <cp:lastPrinted>2014-09-29T08:06:30Z</cp:lastPrinted>
  <dcterms:created xsi:type="dcterms:W3CDTF">2001-11-20T16:49:28Z</dcterms:created>
  <dcterms:modified xsi:type="dcterms:W3CDTF">2015-02-04T09:42:17Z</dcterms:modified>
</cp:coreProperties>
</file>